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برگه " sheetId="2" r:id="rId1"/>
    <sheet name="نمودار" sheetId="1" r:id="rId2"/>
  </sheets>
  <definedNames>
    <definedName name="_xlnm.Print_Area" localSheetId="0">'برگه '!$A$1:$M$25</definedName>
    <definedName name="_xlnm.Print_Area" localSheetId="1">نمودار!$A$1:$DR$29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J3" i="2"/>
  <c r="K3" i="2"/>
  <c r="K4" i="2"/>
  <c r="K5" i="2"/>
  <c r="K6" i="2"/>
  <c r="K7" i="2"/>
  <c r="J8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F2" i="2"/>
  <c r="F3" i="2"/>
  <c r="G3" i="2"/>
  <c r="G4" i="2"/>
  <c r="G5" i="2"/>
  <c r="G6" i="2"/>
  <c r="G7" i="2"/>
  <c r="F8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26" i="1"/>
  <c r="E26" i="1" s="1"/>
  <c r="D27" i="1"/>
  <c r="E27" i="1" s="1"/>
  <c r="D28" i="1"/>
  <c r="E28" i="1" s="1"/>
  <c r="D29" i="1"/>
  <c r="E29" i="1" s="1"/>
  <c r="D25" i="1" l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<sst xmlns="http://schemas.openxmlformats.org/spreadsheetml/2006/main" count="62" uniqueCount="34">
  <si>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</si>
  <si>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</si>
  <si>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</si>
  <si>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</si>
  <si>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محل  و برنامه برگزاری</t>
  </si>
  <si>
    <t xml:space="preserve"> محل غرفه های آموزشی </t>
  </si>
  <si>
    <t>نحوه ارائه کارگاه  دکتر پاینده</t>
  </si>
  <si>
    <t>ارزیابی کارکرد عملیاتی غرفه روایت شتاب دهنده</t>
  </si>
  <si>
    <t xml:space="preserve">نحوه ارائه غرفه روایت شتاب دهنده مهندس فرهنگ </t>
  </si>
  <si>
    <t>نحوه ارائه غرفه روایت آسیب های اجتماعی  آقای معصومی</t>
  </si>
  <si>
    <t>ارزیابی نحوه اطلاع رسانی</t>
  </si>
  <si>
    <t xml:space="preserve">ارزیابی نحوه مدیریت زمان رویشکده </t>
  </si>
  <si>
    <t>تمایل به شرکت در فصل دوم رویشکده در نیمه اسفندماه</t>
  </si>
  <si>
    <t>میزان تسلط بر موضوع حجت الاسلام توحیدی منش</t>
  </si>
  <si>
    <t>کیفیت مستندات علمی تهیه شده توسط دبیرخانه</t>
  </si>
  <si>
    <t>میزان تسلط موضوعی درکارگاه دکتر پاینده</t>
  </si>
  <si>
    <t>ارزیابی محتوای غرفه روایت شتاب دهنده مهندس فرهنگ</t>
  </si>
  <si>
    <t>ارزیابی محتوای غرفه روایت آسیب های اجتماعی  آقای معصومی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</si>
  <si>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</si>
  <si>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</si>
  <si>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</si>
  <si>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</si>
  <si>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</si>
  <si>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</si>
  <si>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ارزیابی کاربردی عملیاتی غرفه روایت آسیب های اجتماعی</t>
  </si>
  <si>
    <t>ارزیابی روش نوین آموزش رویشکده ای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</si>
  <si>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</si>
  <si>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</si>
  <si>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</si>
  <si>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نظر سنجی 
رویشکده همیاری- فصل اول
دی ماه 98 -بندر عباس</t>
  </si>
  <si>
    <r>
      <t xml:space="preserve">نظر سنجی 
</t>
    </r>
    <r>
      <rPr>
        <sz val="28"/>
        <color theme="1"/>
        <rFont val="Entezar     &lt;---------"/>
        <charset val="178"/>
      </rPr>
      <t>رویشکده همیاری- فصل اول</t>
    </r>
    <r>
      <rPr>
        <b/>
        <sz val="28"/>
        <color theme="1"/>
        <rFont val="EntezareZohoor D5"/>
        <charset val="178"/>
      </rPr>
      <t xml:space="preserve">
دی ماه 98 -بندر عباس</t>
    </r>
  </si>
  <si>
    <r>
      <t xml:space="preserve">نظر سنجی 
</t>
    </r>
    <r>
      <rPr>
        <sz val="28"/>
        <color theme="1"/>
        <rFont val="Entezar     &lt;---------"/>
        <charset val="178"/>
      </rPr>
      <t>رویشکده همیاری- فصل اول</t>
    </r>
    <r>
      <rPr>
        <sz val="28"/>
        <color theme="1"/>
        <rFont val="EntezareZohoor D5"/>
        <charset val="178"/>
      </rPr>
      <t xml:space="preserve">
دی ماه 98 -بندر عباس</t>
    </r>
  </si>
  <si>
    <t>میانگین</t>
  </si>
  <si>
    <t>تعداد نظرات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</si>
</sst>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4"/>
      <color theme="1"/>
      <name val="B Mitra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sz val="36"/>
      <color theme="1"/>
      <name val="EntezareZohoor D5"/>
      <charset val="178"/>
    </font>
    <font>
      <sz val="20"/>
      <color theme="1"/>
      <name val="B Mitra"/>
      <charset val="178"/>
    </font>
    <font>
      <sz val="28"/>
      <color theme="1"/>
      <name val="EntezareZohoor D5"/>
      <charset val="178"/>
    </font>
    <font>
      <sz val="28"/>
      <color theme="1"/>
      <name val="Entezar     &lt;---------"/>
      <charset val="178"/>
    </font>
    <font>
      <b/>
      <sz val="28"/>
      <color theme="1"/>
      <name val="EntezareZohoor D5"/>
      <charset val="178"/>
    </font>
    <font>
      <sz val="14"/>
      <color rgb="FFFF0000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2" fillId="0" borderId="1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0" fillId="3" borderId="0" xfId="0" applyFill="1"/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دی ماه98 بندر عباس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269690108706559E-2"/>
          <c:y val="9.0204707691358882E-2"/>
          <c:w val="0.9385621087500754"/>
          <c:h val="0.729598439200433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نمودار!$B$3:$B$29</c:f>
              <c:strCache>
                <c:ptCount val="22"/>
                <c:pt idx="0">
                  <c:v>مکان برگزاری دوره</c:v>
                </c:pt>
                <c:pt idx="1">
                  <c:v> محل غرفه های آموزشی </c:v>
                </c:pt>
                <c:pt idx="2">
                  <c:v>کیفیت پذیرایی میان وعده</c:v>
                </c:pt>
                <c:pt idx="3">
                  <c:v>کیفیت پذیرایی نهار</c:v>
                </c:pt>
                <c:pt idx="4">
                  <c:v>کیفیت مستندات علمی تهیه شده توسط دبیرخانه</c:v>
                </c:pt>
                <c:pt idx="5">
                  <c:v>میزان تسلط بر موضوع حجت الاسلام توحیدی منش</c:v>
                </c:pt>
                <c:pt idx="6">
                  <c:v>نحوه ارائه مبحث حجت الاسلام توحیدی منش</c:v>
                </c:pt>
                <c:pt idx="7">
                  <c:v>میزان تسلط موضوعی درکارگاه دکتر پاینده</c:v>
                </c:pt>
                <c:pt idx="8">
                  <c:v>نحوه ارائه کارگاه  دکتر پاینده</c:v>
                </c:pt>
                <c:pt idx="9">
                  <c:v>ارزیابی محتوای غرفه روایت شتاب دهنده مهندس فرهنگ</c:v>
                </c:pt>
                <c:pt idx="10">
                  <c:v>نحوه ارائه غرفه روایت شتاب دهنده مهندس فرهنگ </c:v>
                </c:pt>
                <c:pt idx="11">
                  <c:v>ارزیابی کارکرد عملیاتی غرفه روایت شتاب دهنده</c:v>
                </c:pt>
                <c:pt idx="12">
                  <c:v>ارزیابی محتوای غرفه روایت آسیب های اجتماعی  آقای معصومی</c:v>
                </c:pt>
                <c:pt idx="13">
                  <c:v>نحوه ارائه غرفه روایت آسیب های اجتماعی  آقای معصومی</c:v>
                </c:pt>
                <c:pt idx="14">
                  <c:v>ارزیابی کاربردی عملیاتی غرفه روایت آسیب های اجتماعی</c:v>
                </c:pt>
                <c:pt idx="15">
                  <c:v>ارزیابی روش نوین آموزش رویشکده ای</c:v>
                </c:pt>
                <c:pt idx="16">
                  <c:v>ارزیابی نحوه اطلاع رسانی</c:v>
                </c:pt>
                <c:pt idx="17">
                  <c:v>نحوه پذیرش و ثبت نام</c:v>
                </c:pt>
                <c:pt idx="18">
                  <c:v>ارزیابی نحوه مدیریت زمان رویشکده </c:v>
                </c:pt>
                <c:pt idx="19">
                  <c:v>نحوه هماهنگی و سرویس دهی تیم اجرایی</c:v>
                </c:pt>
                <c:pt idx="20">
                  <c:v>تمایل به شرکت در فصل دوم رویشکده در نیمه اسفندماه</c:v>
                </c:pt>
                <c:pt idx="21">
                  <c:v>میزان اثر گذاری رویدادهای اجتماعی در روند فعالیت های  آتی</c:v>
                </c:pt>
              </c:strCache>
            </c:strRef>
          </c:cat>
          <c:val>
            <c:numRef>
              <c:f>نمودار!$C$3:$C$29</c:f>
              <c:numCache>
                <c:formatCode>0.00</c:formatCode>
                <c:ptCount val="27"/>
                <c:pt idx="0">
                  <c:v>89.523809523809518</c:v>
                </c:pt>
                <c:pt idx="1">
                  <c:v>73.333333333333329</c:v>
                </c:pt>
                <c:pt idx="2">
                  <c:v>82.857142857142861</c:v>
                </c:pt>
                <c:pt idx="3">
                  <c:v>82.857142857142861</c:v>
                </c:pt>
                <c:pt idx="4">
                  <c:v>84</c:v>
                </c:pt>
                <c:pt idx="5">
                  <c:v>87</c:v>
                </c:pt>
                <c:pt idx="6">
                  <c:v>88</c:v>
                </c:pt>
                <c:pt idx="7">
                  <c:v>92</c:v>
                </c:pt>
                <c:pt idx="8">
                  <c:v>91.428571428571416</c:v>
                </c:pt>
                <c:pt idx="9">
                  <c:v>75</c:v>
                </c:pt>
                <c:pt idx="10">
                  <c:v>76</c:v>
                </c:pt>
                <c:pt idx="11">
                  <c:v>79</c:v>
                </c:pt>
                <c:pt idx="12">
                  <c:v>86</c:v>
                </c:pt>
                <c:pt idx="13">
                  <c:v>84</c:v>
                </c:pt>
                <c:pt idx="14">
                  <c:v>77</c:v>
                </c:pt>
                <c:pt idx="15">
                  <c:v>83</c:v>
                </c:pt>
                <c:pt idx="16">
                  <c:v>84</c:v>
                </c:pt>
                <c:pt idx="17">
                  <c:v>75.78947368421052</c:v>
                </c:pt>
                <c:pt idx="18">
                  <c:v>74</c:v>
                </c:pt>
                <c:pt idx="19">
                  <c:v>92</c:v>
                </c:pt>
                <c:pt idx="20">
                  <c:v>89</c:v>
                </c:pt>
                <c:pt idx="21">
                  <c:v>86.666666666666657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4651984"/>
        <c:axId val="494652400"/>
      </c:barChart>
      <c:catAx>
        <c:axId val="4946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494652400"/>
        <c:crosses val="autoZero"/>
        <c:auto val="1"/>
        <c:lblAlgn val="ctr"/>
        <c:lblOffset val="100"/>
        <c:noMultiLvlLbl val="0"/>
      </c:catAx>
      <c:valAx>
        <c:axId val="494652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651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27214</xdr:rowOff>
    </xdr:from>
    <xdr:ext cx="184731" cy="264560"/>
    <xdr:sp macro="" textlink="">
      <xdr:nvSpPr>
        <xdr:cNvPr id="2" name="TextBox 1"/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177011</xdr:colOff>
      <xdr:row>3</xdr:row>
      <xdr:rowOff>224116</xdr:rowOff>
    </xdr:from>
    <xdr:to>
      <xdr:col>143</xdr:col>
      <xdr:colOff>335279</xdr:colOff>
      <xdr:row>26</xdr:row>
      <xdr:rowOff>195943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rightToLeft="1" view="pageBreakPreview" zoomScale="50" zoomScaleNormal="100" zoomScaleSheetLayoutView="50" workbookViewId="0">
      <selection activeCell="E6" sqref="E6"/>
    </sheetView>
  </sheetViews>
  <sheetFormatPr defaultRowHeight="14.4" x14ac:dyDescent="0.55000000000000004"/>
  <cols>
    <col min="1" max="1" width="5.1015625" customWidth="1"/>
    <col min="2" max="2" width="6.3125" bestFit="1" customWidth="1"/>
    <col min="3" max="3" width="72.7890625" customWidth="1"/>
    <col min="4" max="4" width="9.5234375" style="1" customWidth="1"/>
    <col min="5" max="5" width="11.68359375" customWidth="1"/>
    <col min="6" max="6" width="6.3125" bestFit="1" customWidth="1"/>
    <col min="7" max="7" width="72.7890625" customWidth="1"/>
    <col min="8" max="8" width="9.5234375" style="1" customWidth="1"/>
    <col min="9" max="9" width="11.68359375" customWidth="1"/>
    <col min="10" max="10" width="6.3125" bestFit="1" customWidth="1"/>
    <col min="11" max="11" width="72.7890625" customWidth="1"/>
    <col min="12" max="12" width="9.5234375" style="1" customWidth="1"/>
    <col min="13" max="13" width="4.3125" customWidth="1"/>
    <col min="14" max="14" width="8.89453125" customWidth="1"/>
  </cols>
  <sheetData>
    <row r="1" spans="2:12" ht="138" customHeight="1" thickBot="1" x14ac:dyDescent="0.6">
      <c r="B1" s="53" t="s">
        <v>30</v>
      </c>
      <c r="C1" s="53"/>
      <c r="D1" s="53"/>
      <c r="F1" s="53" t="s">
        <v>31</v>
      </c>
      <c r="G1" s="53"/>
      <c r="H1" s="53"/>
      <c r="J1" s="53" t="s">
        <v>31</v>
      </c>
      <c r="K1" s="53"/>
      <c r="L1" s="53"/>
    </row>
    <row r="2" spans="2:12" ht="43.8" customHeight="1" thickBot="1" x14ac:dyDescent="0.6">
      <c r="B2" s="54" t="s">
        <v>0</v>
      </c>
      <c r="C2" s="55"/>
      <c r="D2" s="56"/>
      <c r="F2" s="57" t="str">
        <f t="shared" ref="F2:F3" si="0">B2</f>
        <v>شما به هر کدام از موارد زیر چه نمره ای از 0 تا 5  ارائه خواهید کرد:</v>
      </c>
      <c r="G2" s="58"/>
      <c r="H2" s="59"/>
      <c r="J2" s="54" t="str">
        <f t="shared" ref="J2:J3" si="1">B2</f>
        <v>شما به هر کدام از موارد زیر چه نمره ای از 0 تا 5  ارائه خواهید کرد:</v>
      </c>
      <c r="K2" s="55"/>
      <c r="L2" s="56"/>
    </row>
    <row r="3" spans="2:12" ht="37.799999999999997" customHeight="1" x14ac:dyDescent="0.55000000000000004">
      <c r="B3" s="50" t="s">
        <v>4</v>
      </c>
      <c r="C3" s="29" t="s">
        <v>3</v>
      </c>
      <c r="D3" s="5"/>
      <c r="F3" s="50" t="str">
        <f t="shared" si="0"/>
        <v>محل  و برنامه برگزاری</v>
      </c>
      <c r="G3" s="29" t="str">
        <f t="shared" ref="G3:G24" si="2">C3</f>
        <v>مکان برگزاری دوره</v>
      </c>
      <c r="H3" s="5"/>
      <c r="J3" s="50" t="str">
        <f t="shared" si="1"/>
        <v>محل  و برنامه برگزاری</v>
      </c>
      <c r="K3" s="29" t="str">
        <f t="shared" ref="K3:K24" si="3">C3</f>
        <v>مکان برگزاری دوره</v>
      </c>
      <c r="L3" s="5"/>
    </row>
    <row r="4" spans="2:12" ht="37.799999999999997" customHeight="1" x14ac:dyDescent="0.55000000000000004">
      <c r="B4" s="51"/>
      <c r="C4" s="30" t="s">
        <v>5</v>
      </c>
      <c r="D4" s="4"/>
      <c r="F4" s="51"/>
      <c r="G4" s="30" t="str">
        <f t="shared" si="2"/>
        <v xml:space="preserve"> محل غرفه های آموزشی </v>
      </c>
      <c r="H4" s="4"/>
      <c r="J4" s="51"/>
      <c r="K4" s="30" t="str">
        <f t="shared" si="3"/>
        <v xml:space="preserve"> محل غرفه های آموزشی </v>
      </c>
      <c r="L4" s="4"/>
    </row>
    <row r="5" spans="2:12" ht="37.799999999999997" customHeight="1" x14ac:dyDescent="0.55000000000000004">
      <c r="B5" s="51"/>
      <c r="C5" s="31" t="s">
        <v>19</v>
      </c>
      <c r="D5" s="3"/>
      <c r="F5" s="51"/>
      <c r="G5" s="31" t="str">
        <f t="shared" si="2"/>
        <v>کیفیت پذیرایی میان وعده</v>
      </c>
      <c r="H5" s="3"/>
      <c r="J5" s="51"/>
      <c r="K5" s="31" t="str">
        <f t="shared" si="3"/>
        <v>کیفیت پذیرایی میان وعده</v>
      </c>
      <c r="L5" s="3"/>
    </row>
    <row r="6" spans="2:12" ht="37.799999999999997" customHeight="1" x14ac:dyDescent="0.55000000000000004">
      <c r="B6" s="51"/>
      <c r="C6" s="32" t="s">
        <v>20</v>
      </c>
      <c r="D6" s="11"/>
      <c r="F6" s="51"/>
      <c r="G6" s="32" t="str">
        <f t="shared" si="2"/>
        <v>کیفیت پذیرایی نهار</v>
      </c>
      <c r="H6" s="11"/>
      <c r="J6" s="51"/>
      <c r="K6" s="32" t="str">
        <f t="shared" si="3"/>
        <v>کیفیت پذیرایی نهار</v>
      </c>
      <c r="L6" s="11"/>
    </row>
    <row r="7" spans="2:12" ht="37.799999999999997" customHeight="1" thickBot="1" x14ac:dyDescent="0.6">
      <c r="B7" s="52"/>
      <c r="C7" s="33" t="s">
        <v>14</v>
      </c>
      <c r="D7" s="6"/>
      <c r="F7" s="52"/>
      <c r="G7" s="33" t="str">
        <f t="shared" si="2"/>
        <v>کیفیت مستندات علمی تهیه شده توسط دبیرخانه</v>
      </c>
      <c r="H7" s="6"/>
      <c r="J7" s="52"/>
      <c r="K7" s="33" t="str">
        <f t="shared" si="3"/>
        <v>کیفیت مستندات علمی تهیه شده توسط دبیرخانه</v>
      </c>
      <c r="L7" s="6"/>
    </row>
    <row r="8" spans="2:12" ht="37.799999999999997" customHeight="1" x14ac:dyDescent="0.55000000000000004">
      <c r="B8" s="50" t="s">
        <v>2</v>
      </c>
      <c r="C8" s="34" t="s">
        <v>13</v>
      </c>
      <c r="D8" s="35"/>
      <c r="F8" s="50" t="str">
        <f t="shared" ref="F8" si="4">B8</f>
        <v>آموزشی</v>
      </c>
      <c r="G8" s="34" t="str">
        <f t="shared" si="2"/>
        <v>میزان تسلط بر موضوع حجت الاسلام توحیدی منش</v>
      </c>
      <c r="H8" s="35"/>
      <c r="J8" s="50" t="str">
        <f t="shared" ref="J8" si="5">B8</f>
        <v>آموزشی</v>
      </c>
      <c r="K8" s="34" t="str">
        <f t="shared" si="3"/>
        <v>میزان تسلط بر موضوع حجت الاسلام توحیدی منش</v>
      </c>
      <c r="L8" s="35"/>
    </row>
    <row r="9" spans="2:12" ht="37.799999999999997" customHeight="1" x14ac:dyDescent="0.55000000000000004">
      <c r="B9" s="51"/>
      <c r="C9" s="31" t="s">
        <v>27</v>
      </c>
      <c r="D9" s="3"/>
      <c r="F9" s="51"/>
      <c r="G9" s="31" t="str">
        <f t="shared" si="2"/>
        <v>نحوه ارائه مبحث حجت الاسلام توحیدی منش</v>
      </c>
      <c r="H9" s="3"/>
      <c r="J9" s="51"/>
      <c r="K9" s="31" t="str">
        <f t="shared" si="3"/>
        <v>نحوه ارائه مبحث حجت الاسلام توحیدی منش</v>
      </c>
      <c r="L9" s="3"/>
    </row>
    <row r="10" spans="2:12" ht="37.799999999999997" customHeight="1" x14ac:dyDescent="0.55000000000000004">
      <c r="B10" s="51"/>
      <c r="C10" s="32" t="s">
        <v>15</v>
      </c>
      <c r="D10" s="11"/>
      <c r="F10" s="51"/>
      <c r="G10" s="32" t="str">
        <f t="shared" si="2"/>
        <v>میزان تسلط موضوعی درکارگاه دکتر پاینده</v>
      </c>
      <c r="H10" s="11"/>
      <c r="J10" s="51"/>
      <c r="K10" s="32" t="str">
        <f t="shared" si="3"/>
        <v>میزان تسلط موضوعی درکارگاه دکتر پاینده</v>
      </c>
      <c r="L10" s="11"/>
    </row>
    <row r="11" spans="2:12" ht="37.799999999999997" customHeight="1" x14ac:dyDescent="0.55000000000000004">
      <c r="B11" s="51"/>
      <c r="C11" s="31" t="s">
        <v>6</v>
      </c>
      <c r="D11" s="3"/>
      <c r="F11" s="51"/>
      <c r="G11" s="31" t="str">
        <f t="shared" si="2"/>
        <v>نحوه ارائه کارگاه  دکتر پاینده</v>
      </c>
      <c r="H11" s="3"/>
      <c r="J11" s="51"/>
      <c r="K11" s="31" t="str">
        <f t="shared" si="3"/>
        <v>نحوه ارائه کارگاه  دکتر پاینده</v>
      </c>
      <c r="L11" s="3"/>
    </row>
    <row r="12" spans="2:12" ht="37.799999999999997" customHeight="1" x14ac:dyDescent="0.55000000000000004">
      <c r="B12" s="51"/>
      <c r="C12" s="32" t="s">
        <v>16</v>
      </c>
      <c r="D12" s="11"/>
      <c r="F12" s="51"/>
      <c r="G12" s="32" t="str">
        <f t="shared" si="2"/>
        <v>ارزیابی محتوای غرفه روایت شتاب دهنده مهندس فرهنگ</v>
      </c>
      <c r="H12" s="11"/>
      <c r="J12" s="51"/>
      <c r="K12" s="32" t="str">
        <f t="shared" si="3"/>
        <v>ارزیابی محتوای غرفه روایت شتاب دهنده مهندس فرهنگ</v>
      </c>
      <c r="L12" s="11"/>
    </row>
    <row r="13" spans="2:12" ht="37.799999999999997" customHeight="1" x14ac:dyDescent="0.55000000000000004">
      <c r="B13" s="51"/>
      <c r="C13" s="31" t="s">
        <v>8</v>
      </c>
      <c r="D13" s="3"/>
      <c r="F13" s="51"/>
      <c r="G13" s="31" t="str">
        <f t="shared" si="2"/>
        <v xml:space="preserve">نحوه ارائه غرفه روایت شتاب دهنده مهندس فرهنگ </v>
      </c>
      <c r="H13" s="3"/>
      <c r="J13" s="51"/>
      <c r="K13" s="31" t="str">
        <f t="shared" si="3"/>
        <v xml:space="preserve">نحوه ارائه غرفه روایت شتاب دهنده مهندس فرهنگ </v>
      </c>
      <c r="L13" s="3"/>
    </row>
    <row r="14" spans="2:12" ht="37.799999999999997" customHeight="1" x14ac:dyDescent="0.55000000000000004">
      <c r="B14" s="51"/>
      <c r="C14" s="32" t="s">
        <v>7</v>
      </c>
      <c r="D14" s="11"/>
      <c r="F14" s="51"/>
      <c r="G14" s="32" t="str">
        <f t="shared" si="2"/>
        <v>ارزیابی کارکرد عملیاتی غرفه روایت شتاب دهنده</v>
      </c>
      <c r="H14" s="11"/>
      <c r="J14" s="51"/>
      <c r="K14" s="32" t="str">
        <f t="shared" si="3"/>
        <v>ارزیابی کارکرد عملیاتی غرفه روایت شتاب دهنده</v>
      </c>
      <c r="L14" s="11"/>
    </row>
    <row r="15" spans="2:12" ht="37.799999999999997" customHeight="1" x14ac:dyDescent="0.55000000000000004">
      <c r="B15" s="51"/>
      <c r="C15" s="31" t="s">
        <v>17</v>
      </c>
      <c r="D15" s="3"/>
      <c r="F15" s="51"/>
      <c r="G15" s="31" t="str">
        <f t="shared" si="2"/>
        <v>ارزیابی محتوای غرفه روایت آسیب های اجتماعی  آقای معصومی</v>
      </c>
      <c r="H15" s="3"/>
      <c r="J15" s="51"/>
      <c r="K15" s="31" t="str">
        <f t="shared" si="3"/>
        <v>ارزیابی محتوای غرفه روایت آسیب های اجتماعی  آقای معصومی</v>
      </c>
      <c r="L15" s="3"/>
    </row>
    <row r="16" spans="2:12" ht="37.799999999999997" customHeight="1" x14ac:dyDescent="0.55000000000000004">
      <c r="B16" s="51"/>
      <c r="C16" s="32" t="s">
        <v>9</v>
      </c>
      <c r="D16" s="11"/>
      <c r="F16" s="51"/>
      <c r="G16" s="32" t="str">
        <f t="shared" si="2"/>
        <v>نحوه ارائه غرفه روایت آسیب های اجتماعی  آقای معصومی</v>
      </c>
      <c r="H16" s="11"/>
      <c r="J16" s="51"/>
      <c r="K16" s="32" t="str">
        <f t="shared" si="3"/>
        <v>نحوه ارائه غرفه روایت آسیب های اجتماعی  آقای معصومی</v>
      </c>
      <c r="L16" s="11"/>
    </row>
    <row r="17" spans="2:12" ht="37.799999999999997" customHeight="1" x14ac:dyDescent="0.55000000000000004">
      <c r="B17" s="51"/>
      <c r="C17" s="31" t="s">
        <v>24</v>
      </c>
      <c r="D17" s="3"/>
      <c r="F17" s="51"/>
      <c r="G17" s="31" t="str">
        <f t="shared" si="2"/>
        <v>ارزیابی کاربردی عملیاتی غرفه روایت آسیب های اجتماعی</v>
      </c>
      <c r="H17" s="3"/>
      <c r="J17" s="51"/>
      <c r="K17" s="31" t="str">
        <f t="shared" si="3"/>
        <v>ارزیابی کاربردی عملیاتی غرفه روایت آسیب های اجتماعی</v>
      </c>
      <c r="L17" s="3"/>
    </row>
    <row r="18" spans="2:12" ht="37.799999999999997" customHeight="1" thickBot="1" x14ac:dyDescent="0.6">
      <c r="B18" s="51"/>
      <c r="C18" s="32" t="s">
        <v>25</v>
      </c>
      <c r="D18" s="11"/>
      <c r="F18" s="52"/>
      <c r="G18" s="32" t="str">
        <f t="shared" si="2"/>
        <v>ارزیابی روش نوین آموزش رویشکده ای</v>
      </c>
      <c r="H18" s="11"/>
      <c r="J18" s="52"/>
      <c r="K18" s="32" t="str">
        <f t="shared" si="3"/>
        <v>ارزیابی روش نوین آموزش رویشکده ای</v>
      </c>
      <c r="L18" s="11"/>
    </row>
    <row r="19" spans="2:12" ht="37.799999999999997" customHeight="1" x14ac:dyDescent="0.55000000000000004">
      <c r="B19" s="60" t="s">
        <v>21</v>
      </c>
      <c r="C19" s="31" t="s">
        <v>10</v>
      </c>
      <c r="D19" s="3"/>
      <c r="F19" s="50" t="s">
        <v>21</v>
      </c>
      <c r="G19" s="31" t="str">
        <f t="shared" si="2"/>
        <v>ارزیابی نحوه اطلاع رسانی</v>
      </c>
      <c r="H19" s="3"/>
      <c r="J19" s="50" t="s">
        <v>21</v>
      </c>
      <c r="K19" s="31" t="str">
        <f t="shared" si="3"/>
        <v>ارزیابی نحوه اطلاع رسانی</v>
      </c>
      <c r="L19" s="3"/>
    </row>
    <row r="20" spans="2:12" ht="37.799999999999997" customHeight="1" x14ac:dyDescent="0.55000000000000004">
      <c r="B20" s="61"/>
      <c r="C20" s="32" t="s">
        <v>22</v>
      </c>
      <c r="D20" s="11"/>
      <c r="F20" s="51"/>
      <c r="G20" s="32" t="str">
        <f t="shared" si="2"/>
        <v>نحوه پذیرش و ثبت نام</v>
      </c>
      <c r="H20" s="11"/>
      <c r="J20" s="51"/>
      <c r="K20" s="32" t="str">
        <f t="shared" si="3"/>
        <v>نحوه پذیرش و ثبت نام</v>
      </c>
      <c r="L20" s="11"/>
    </row>
    <row r="21" spans="2:12" ht="37.799999999999997" customHeight="1" x14ac:dyDescent="0.55000000000000004">
      <c r="B21" s="61"/>
      <c r="C21" s="31" t="s">
        <v>11</v>
      </c>
      <c r="D21" s="3"/>
      <c r="F21" s="51"/>
      <c r="G21" s="31" t="str">
        <f t="shared" si="2"/>
        <v xml:space="preserve">ارزیابی نحوه مدیریت زمان رویشکده </v>
      </c>
      <c r="H21" s="3"/>
      <c r="J21" s="51"/>
      <c r="K21" s="31" t="str">
        <f t="shared" si="3"/>
        <v xml:space="preserve">ارزیابی نحوه مدیریت زمان رویشکده </v>
      </c>
      <c r="L21" s="3"/>
    </row>
    <row r="22" spans="2:12" ht="37.799999999999997" customHeight="1" thickBot="1" x14ac:dyDescent="0.6">
      <c r="B22" s="62"/>
      <c r="C22" s="37" t="s">
        <v>18</v>
      </c>
      <c r="D22" s="38"/>
      <c r="F22" s="52"/>
      <c r="G22" s="32" t="str">
        <f t="shared" si="2"/>
        <v>نحوه هماهنگی و سرویس دهی تیم اجرایی</v>
      </c>
      <c r="H22" s="11"/>
      <c r="J22" s="52"/>
      <c r="K22" s="32" t="str">
        <f t="shared" si="3"/>
        <v>نحوه هماهنگی و سرویس دهی تیم اجرایی</v>
      </c>
      <c r="L22" s="11"/>
    </row>
    <row r="23" spans="2:12" ht="37.799999999999997" customHeight="1" thickBot="1" x14ac:dyDescent="0.6">
      <c r="B23" s="50" t="s">
        <v>23</v>
      </c>
      <c r="C23" s="29" t="s">
        <v>12</v>
      </c>
      <c r="D23" s="5"/>
      <c r="F23" s="50" t="s">
        <v>28</v>
      </c>
      <c r="G23" s="45" t="str">
        <f t="shared" si="2"/>
        <v>تمایل به شرکت در فصل دوم رویشکده در نیمه اسفندماه</v>
      </c>
      <c r="H23" s="46"/>
      <c r="J23" s="51" t="s">
        <v>28</v>
      </c>
      <c r="K23" s="45" t="str">
        <f t="shared" si="3"/>
        <v>تمایل به شرکت در فصل دوم رویشکده در نیمه اسفندماه</v>
      </c>
      <c r="L23" s="46"/>
    </row>
    <row r="24" spans="2:12" ht="37.799999999999997" customHeight="1" thickBot="1" x14ac:dyDescent="0.6">
      <c r="B24" s="63"/>
      <c r="C24" s="43" t="s">
        <v>26</v>
      </c>
      <c r="D24" s="44"/>
      <c r="F24" s="52"/>
      <c r="G24" s="47" t="str">
        <f t="shared" si="2"/>
        <v>میزان اثر گذاری رویدادهای اجتماعی در روند فعالیت های  آتی</v>
      </c>
      <c r="H24" s="48"/>
      <c r="J24" s="52"/>
      <c r="K24" s="47" t="str">
        <f t="shared" si="3"/>
        <v>میزان اثر گذاری رویدادهای اجتماعی در روند فعالیت های  آتی</v>
      </c>
      <c r="L24" s="48"/>
    </row>
    <row r="25" spans="2:12" ht="37.799999999999997" customHeight="1" x14ac:dyDescent="0.55000000000000004">
      <c r="B25" s="39"/>
      <c r="C25" s="40"/>
      <c r="D25" s="41"/>
      <c r="F25" s="39"/>
      <c r="G25" s="40"/>
      <c r="H25" s="41"/>
      <c r="I25" s="49"/>
      <c r="J25" s="39"/>
      <c r="K25" s="40"/>
      <c r="L25" s="41"/>
    </row>
    <row r="26" spans="2:12" ht="37.799999999999997" customHeight="1" x14ac:dyDescent="0.55000000000000004">
      <c r="B26" s="39"/>
      <c r="C26" s="40"/>
      <c r="D26" s="41"/>
      <c r="F26" s="39"/>
      <c r="G26" s="40"/>
      <c r="H26" s="41"/>
      <c r="I26" s="49"/>
      <c r="J26" s="39"/>
      <c r="K26" s="40"/>
      <c r="L26" s="41"/>
    </row>
    <row r="27" spans="2:12" ht="37.799999999999997" customHeight="1" x14ac:dyDescent="0.55000000000000004">
      <c r="B27" s="39"/>
      <c r="C27" s="40"/>
      <c r="D27" s="41"/>
      <c r="F27" s="39"/>
      <c r="G27" s="40"/>
      <c r="H27" s="41"/>
      <c r="I27" s="49"/>
      <c r="J27" s="39"/>
      <c r="K27" s="40"/>
      <c r="L27" s="41"/>
    </row>
    <row r="28" spans="2:12" ht="37.799999999999997" customHeight="1" x14ac:dyDescent="0.55000000000000004">
      <c r="B28" s="39"/>
      <c r="C28" s="40"/>
      <c r="D28" s="41"/>
      <c r="F28" s="39"/>
      <c r="G28" s="40"/>
      <c r="H28" s="41"/>
      <c r="I28" s="49"/>
      <c r="J28" s="39"/>
      <c r="K28" s="40"/>
      <c r="L28" s="41"/>
    </row>
    <row r="29" spans="2:12" ht="37.799999999999997" customHeight="1" x14ac:dyDescent="0.55000000000000004">
      <c r="B29" s="39"/>
      <c r="C29" s="42"/>
      <c r="D29" s="41"/>
      <c r="F29" s="39"/>
      <c r="G29" s="40"/>
      <c r="H29" s="41"/>
      <c r="I29" s="49"/>
      <c r="J29" s="39"/>
      <c r="K29" s="40"/>
      <c r="L29" s="41"/>
    </row>
  </sheetData>
  <mergeCells count="18">
    <mergeCell ref="B8:B18"/>
    <mergeCell ref="B19:B22"/>
    <mergeCell ref="B23:B24"/>
    <mergeCell ref="B1:D1"/>
    <mergeCell ref="B2:D2"/>
    <mergeCell ref="B3:B7"/>
    <mergeCell ref="J1:L1"/>
    <mergeCell ref="J2:L2"/>
    <mergeCell ref="J3:J7"/>
    <mergeCell ref="F1:H1"/>
    <mergeCell ref="F2:H2"/>
    <mergeCell ref="F3:F7"/>
    <mergeCell ref="J8:J18"/>
    <mergeCell ref="J19:J22"/>
    <mergeCell ref="J23:J24"/>
    <mergeCell ref="F8:F18"/>
    <mergeCell ref="F19:F22"/>
    <mergeCell ref="F23:F24"/>
  </mergeCells>
  <printOptions horizontalCentered="1" verticalCentered="1"/>
  <pageMargins left="0" right="0" top="0" bottom="0" header="0" footer="0"/>
  <pageSetup paperSize="9" scale="48" orientation="landscape" r:id="rId1"/>
  <colBreaks count="1" manualBreakCount="1">
    <brk id="4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9"/>
  <sheetViews>
    <sheetView rightToLeft="1" tabSelected="1" view="pageBreakPreview" topLeftCell="DS4" zoomScale="70" zoomScaleNormal="100" zoomScaleSheetLayoutView="70" workbookViewId="0">
      <selection activeCell="Z25" sqref="Z25"/>
    </sheetView>
  </sheetViews>
  <sheetFormatPr defaultRowHeight="14.4" x14ac:dyDescent="0.55000000000000004"/>
  <cols>
    <col min="1" max="1" width="8.20703125" customWidth="1"/>
    <col min="2" max="2" width="60.7890625" bestFit="1" customWidth="1"/>
    <col min="3" max="3" width="15.1015625" style="1" bestFit="1" customWidth="1"/>
    <col min="4" max="4" width="13.20703125" style="1" bestFit="1" customWidth="1"/>
    <col min="5" max="5" width="9.89453125" style="1" bestFit="1" customWidth="1"/>
    <col min="6" max="122" width="2.89453125" style="1" customWidth="1"/>
  </cols>
  <sheetData>
    <row r="1" spans="1:122" ht="177.6" customHeight="1" thickBot="1" x14ac:dyDescent="0.6">
      <c r="A1" s="64" t="s">
        <v>29</v>
      </c>
      <c r="B1" s="64"/>
      <c r="C1" s="64"/>
      <c r="D1" s="64"/>
      <c r="E1" s="64"/>
    </row>
    <row r="2" spans="1:122" ht="33" customHeight="1" thickBot="1" x14ac:dyDescent="0.6">
      <c r="A2" s="65" t="s">
        <v>0</v>
      </c>
      <c r="B2" s="66"/>
      <c r="C2" s="2" t="s">
        <v>32</v>
      </c>
      <c r="D2" s="2" t="s">
        <v>33</v>
      </c>
      <c r="E2" s="12" t="s">
        <v>1</v>
      </c>
      <c r="F2" s="17"/>
      <c r="G2" s="18"/>
      <c r="H2" s="18"/>
      <c r="I2" s="18"/>
      <c r="J2" s="18"/>
      <c r="K2" s="18"/>
      <c r="L2" s="18"/>
      <c r="M2" s="19"/>
      <c r="N2" s="20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20"/>
      <c r="AA2" s="18"/>
      <c r="AB2" s="18"/>
      <c r="AC2" s="19"/>
      <c r="AD2" s="20"/>
      <c r="AE2" s="19"/>
      <c r="AF2" s="18"/>
      <c r="AG2" s="19"/>
      <c r="AH2" s="20"/>
      <c r="AI2" s="19"/>
      <c r="AJ2" s="18"/>
      <c r="AK2" s="19"/>
      <c r="AL2" s="20"/>
      <c r="AM2" s="19"/>
      <c r="AN2" s="18"/>
      <c r="AO2" s="19"/>
      <c r="AP2" s="20"/>
      <c r="AQ2" s="19"/>
      <c r="AR2" s="18"/>
      <c r="AS2" s="19"/>
      <c r="AT2" s="20"/>
      <c r="AU2" s="19"/>
      <c r="AV2" s="18"/>
      <c r="AW2" s="19"/>
      <c r="AX2" s="20"/>
      <c r="AY2" s="19"/>
      <c r="AZ2" s="18"/>
      <c r="BA2" s="19"/>
      <c r="BB2" s="20"/>
      <c r="BC2" s="19"/>
      <c r="BD2" s="18"/>
      <c r="BE2" s="19"/>
      <c r="BF2" s="20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19"/>
      <c r="CL2" s="18"/>
      <c r="CM2" s="19"/>
      <c r="CN2" s="20"/>
      <c r="CO2" s="19"/>
      <c r="CP2" s="18"/>
      <c r="CQ2" s="19"/>
      <c r="CR2" s="20"/>
      <c r="CS2" s="19"/>
      <c r="CT2" s="18"/>
      <c r="CU2" s="19"/>
      <c r="CV2" s="20"/>
      <c r="CW2" s="19"/>
      <c r="CX2" s="18"/>
      <c r="CY2" s="19"/>
      <c r="CZ2" s="20"/>
      <c r="DA2" s="19"/>
      <c r="DB2" s="18"/>
      <c r="DC2" s="19"/>
      <c r="DD2" s="20"/>
      <c r="DE2" s="19"/>
      <c r="DF2" s="18"/>
      <c r="DG2" s="19"/>
      <c r="DH2" s="36"/>
      <c r="DI2" s="20"/>
      <c r="DJ2" s="19"/>
      <c r="DK2" s="18"/>
      <c r="DL2" s="19"/>
      <c r="DM2" s="20"/>
      <c r="DN2" s="19"/>
      <c r="DO2" s="18"/>
      <c r="DP2" s="19"/>
      <c r="DQ2" s="20"/>
      <c r="DR2" s="19"/>
    </row>
    <row r="3" spans="1:122" ht="28.2" customHeight="1" x14ac:dyDescent="0.55000000000000004">
      <c r="A3" s="50" t="s">
        <v>4</v>
      </c>
      <c r="B3" s="29" t="s">
        <v>3</v>
      </c>
      <c r="C3" s="21">
        <f>AVERAGE(F3:DD3)*20</f>
        <v>89.523809523809518</v>
      </c>
      <c r="D3" s="7">
        <f>COUNT(F3:DD3)</f>
        <v>21</v>
      </c>
      <c r="E3" s="7">
        <f>D3-COUNTIF(F3:DD3,5)</f>
        <v>7</v>
      </c>
      <c r="F3" s="7">
        <v>4</v>
      </c>
      <c r="G3" s="7">
        <v>5</v>
      </c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</v>
      </c>
      <c r="N3" s="7">
        <v>5</v>
      </c>
      <c r="O3" s="7">
        <v>4</v>
      </c>
      <c r="P3" s="7">
        <v>5</v>
      </c>
      <c r="Q3" s="7">
        <v>3</v>
      </c>
      <c r="R3" s="7">
        <v>2</v>
      </c>
      <c r="S3" s="7">
        <v>5</v>
      </c>
      <c r="T3" s="7">
        <v>5</v>
      </c>
      <c r="U3" s="7">
        <v>5</v>
      </c>
      <c r="V3" s="7">
        <v>5</v>
      </c>
      <c r="W3" s="7">
        <v>4</v>
      </c>
      <c r="X3" s="7">
        <v>5</v>
      </c>
      <c r="Y3" s="7">
        <v>3</v>
      </c>
      <c r="Z3" s="7">
        <v>4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</row>
    <row r="4" spans="1:122" ht="28.2" customHeight="1" x14ac:dyDescent="0.55000000000000004">
      <c r="A4" s="51"/>
      <c r="B4" s="30" t="s">
        <v>5</v>
      </c>
      <c r="C4" s="22">
        <f t="shared" ref="C4:C29" si="0">AVERAGE(F4:DD4)*20</f>
        <v>73.333333333333329</v>
      </c>
      <c r="D4" s="8">
        <f t="shared" ref="D4:D25" si="1">COUNT(F4:DD4)</f>
        <v>21</v>
      </c>
      <c r="E4" s="8">
        <f t="shared" ref="E4:E25" si="2">D4-COUNTIF(F4:DD4,5)</f>
        <v>13</v>
      </c>
      <c r="F4" s="8">
        <v>4</v>
      </c>
      <c r="G4" s="8">
        <v>5</v>
      </c>
      <c r="H4" s="8">
        <v>3</v>
      </c>
      <c r="I4" s="8">
        <v>5</v>
      </c>
      <c r="J4" s="8">
        <v>5</v>
      </c>
      <c r="K4" s="8">
        <v>5</v>
      </c>
      <c r="L4" s="8">
        <v>5</v>
      </c>
      <c r="M4" s="8">
        <v>5</v>
      </c>
      <c r="N4" s="8">
        <v>5</v>
      </c>
      <c r="O4" s="8">
        <v>3</v>
      </c>
      <c r="P4" s="8">
        <v>5</v>
      </c>
      <c r="Q4" s="8">
        <v>1</v>
      </c>
      <c r="R4" s="8">
        <v>2</v>
      </c>
      <c r="S4" s="8">
        <v>4</v>
      </c>
      <c r="T4" s="8">
        <v>3</v>
      </c>
      <c r="U4" s="8">
        <v>4</v>
      </c>
      <c r="V4" s="8">
        <v>2</v>
      </c>
      <c r="W4" s="8">
        <v>3</v>
      </c>
      <c r="X4" s="8">
        <v>4</v>
      </c>
      <c r="Y4" s="8">
        <v>2</v>
      </c>
      <c r="Z4" s="8">
        <v>2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</row>
    <row r="5" spans="1:122" ht="28.2" customHeight="1" thickBot="1" x14ac:dyDescent="0.6">
      <c r="A5" s="51"/>
      <c r="B5" s="31" t="s">
        <v>19</v>
      </c>
      <c r="C5" s="23">
        <f t="shared" si="0"/>
        <v>82.857142857142861</v>
      </c>
      <c r="D5" s="16">
        <f t="shared" si="1"/>
        <v>21</v>
      </c>
      <c r="E5" s="16">
        <f t="shared" si="2"/>
        <v>10</v>
      </c>
      <c r="F5" s="16">
        <v>5</v>
      </c>
      <c r="G5" s="16">
        <v>5</v>
      </c>
      <c r="H5" s="16">
        <v>3</v>
      </c>
      <c r="I5" s="16">
        <v>5</v>
      </c>
      <c r="J5" s="16">
        <v>5</v>
      </c>
      <c r="K5" s="16">
        <v>5</v>
      </c>
      <c r="L5" s="16">
        <v>5</v>
      </c>
      <c r="M5" s="16">
        <v>5</v>
      </c>
      <c r="N5" s="16">
        <v>5</v>
      </c>
      <c r="O5" s="16">
        <v>4</v>
      </c>
      <c r="P5" s="16">
        <v>5</v>
      </c>
      <c r="Q5" s="16">
        <v>4</v>
      </c>
      <c r="R5" s="16">
        <v>3</v>
      </c>
      <c r="S5" s="16">
        <v>4</v>
      </c>
      <c r="T5" s="16">
        <v>5</v>
      </c>
      <c r="U5" s="16">
        <v>5</v>
      </c>
      <c r="V5" s="16">
        <v>4</v>
      </c>
      <c r="W5" s="16">
        <v>1</v>
      </c>
      <c r="X5" s="16">
        <v>3</v>
      </c>
      <c r="Y5" s="16">
        <v>3</v>
      </c>
      <c r="Z5" s="16">
        <v>3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</row>
    <row r="6" spans="1:122" ht="28.2" customHeight="1" x14ac:dyDescent="0.55000000000000004">
      <c r="A6" s="51"/>
      <c r="B6" s="32" t="s">
        <v>20</v>
      </c>
      <c r="C6" s="24">
        <f t="shared" si="0"/>
        <v>82.857142857142861</v>
      </c>
      <c r="D6" s="14">
        <f t="shared" si="1"/>
        <v>21</v>
      </c>
      <c r="E6" s="14">
        <f t="shared" si="2"/>
        <v>9</v>
      </c>
      <c r="F6" s="14">
        <v>5</v>
      </c>
      <c r="G6" s="14">
        <v>5</v>
      </c>
      <c r="H6" s="14">
        <v>2</v>
      </c>
      <c r="I6" s="14">
        <v>5</v>
      </c>
      <c r="J6" s="14">
        <v>5</v>
      </c>
      <c r="K6" s="14">
        <v>5</v>
      </c>
      <c r="L6" s="14">
        <v>5</v>
      </c>
      <c r="M6" s="14">
        <v>5</v>
      </c>
      <c r="N6" s="14">
        <v>5</v>
      </c>
      <c r="O6" s="14">
        <v>5</v>
      </c>
      <c r="P6" s="14">
        <v>5</v>
      </c>
      <c r="Q6" s="14">
        <v>5</v>
      </c>
      <c r="R6" s="14">
        <v>1</v>
      </c>
      <c r="S6" s="14">
        <v>4</v>
      </c>
      <c r="T6" s="14">
        <v>5</v>
      </c>
      <c r="U6" s="14">
        <v>4</v>
      </c>
      <c r="V6" s="14">
        <v>4</v>
      </c>
      <c r="W6" s="14">
        <v>1</v>
      </c>
      <c r="X6" s="14">
        <v>4</v>
      </c>
      <c r="Y6" s="14">
        <v>3</v>
      </c>
      <c r="Z6" s="14">
        <v>4</v>
      </c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</row>
    <row r="7" spans="1:122" ht="28.2" customHeight="1" thickBot="1" x14ac:dyDescent="0.6">
      <c r="A7" s="52"/>
      <c r="B7" s="33" t="s">
        <v>14</v>
      </c>
      <c r="C7" s="25">
        <f t="shared" si="0"/>
        <v>84</v>
      </c>
      <c r="D7" s="9">
        <f t="shared" si="1"/>
        <v>20</v>
      </c>
      <c r="E7" s="9">
        <f t="shared" si="2"/>
        <v>10</v>
      </c>
      <c r="F7" s="9">
        <v>5</v>
      </c>
      <c r="G7" s="9">
        <v>5</v>
      </c>
      <c r="H7" s="9">
        <v>3</v>
      </c>
      <c r="I7" s="9">
        <v>5</v>
      </c>
      <c r="J7" s="9">
        <v>5</v>
      </c>
      <c r="K7" s="9">
        <v>5</v>
      </c>
      <c r="L7" s="9">
        <v>4</v>
      </c>
      <c r="M7" s="9">
        <v>5</v>
      </c>
      <c r="N7" s="9">
        <v>4</v>
      </c>
      <c r="O7" s="9">
        <v>5</v>
      </c>
      <c r="P7" s="9">
        <v>5</v>
      </c>
      <c r="Q7" s="9">
        <v>5</v>
      </c>
      <c r="R7" s="9">
        <v>2</v>
      </c>
      <c r="S7" s="9"/>
      <c r="T7" s="9">
        <v>4</v>
      </c>
      <c r="U7" s="9">
        <v>5</v>
      </c>
      <c r="V7" s="9">
        <v>3</v>
      </c>
      <c r="W7" s="9">
        <v>3</v>
      </c>
      <c r="X7" s="9">
        <v>4</v>
      </c>
      <c r="Y7" s="9">
        <v>4</v>
      </c>
      <c r="Z7" s="9">
        <v>3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</row>
    <row r="8" spans="1:122" ht="28.2" customHeight="1" thickBot="1" x14ac:dyDescent="0.6">
      <c r="A8" s="50"/>
      <c r="B8" s="34" t="s">
        <v>13</v>
      </c>
      <c r="C8" s="26">
        <f t="shared" si="0"/>
        <v>87</v>
      </c>
      <c r="D8" s="15">
        <f t="shared" si="1"/>
        <v>20</v>
      </c>
      <c r="E8" s="15">
        <f t="shared" si="2"/>
        <v>6</v>
      </c>
      <c r="F8" s="15">
        <v>5</v>
      </c>
      <c r="G8" s="15">
        <v>5</v>
      </c>
      <c r="H8" s="15">
        <v>4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>
        <v>5</v>
      </c>
      <c r="O8" s="15">
        <v>5</v>
      </c>
      <c r="P8" s="15">
        <v>5</v>
      </c>
      <c r="Q8" s="15">
        <v>3</v>
      </c>
      <c r="R8" s="15">
        <v>3</v>
      </c>
      <c r="S8" s="15"/>
      <c r="T8" s="15">
        <v>5</v>
      </c>
      <c r="U8" s="15">
        <v>5</v>
      </c>
      <c r="V8" s="15">
        <v>1</v>
      </c>
      <c r="W8" s="15">
        <v>3</v>
      </c>
      <c r="X8" s="15">
        <v>5</v>
      </c>
      <c r="Y8" s="15">
        <v>5</v>
      </c>
      <c r="Z8" s="15">
        <v>3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</row>
    <row r="9" spans="1:122" ht="28.2" customHeight="1" x14ac:dyDescent="0.55000000000000004">
      <c r="A9" s="51"/>
      <c r="B9" s="31" t="s">
        <v>27</v>
      </c>
      <c r="C9" s="21">
        <f t="shared" si="0"/>
        <v>88</v>
      </c>
      <c r="D9" s="7">
        <f t="shared" si="1"/>
        <v>20</v>
      </c>
      <c r="E9" s="7">
        <f t="shared" si="2"/>
        <v>6</v>
      </c>
      <c r="F9" s="7">
        <v>5</v>
      </c>
      <c r="G9" s="7">
        <v>5</v>
      </c>
      <c r="H9" s="7">
        <v>3</v>
      </c>
      <c r="I9" s="7">
        <v>5</v>
      </c>
      <c r="J9" s="7">
        <v>5</v>
      </c>
      <c r="K9" s="7">
        <v>5</v>
      </c>
      <c r="L9" s="7">
        <v>5</v>
      </c>
      <c r="M9" s="7">
        <v>5</v>
      </c>
      <c r="N9" s="7">
        <v>5</v>
      </c>
      <c r="O9" s="7">
        <v>5</v>
      </c>
      <c r="P9" s="7">
        <v>5</v>
      </c>
      <c r="Q9" s="7">
        <v>4</v>
      </c>
      <c r="R9" s="7">
        <v>3</v>
      </c>
      <c r="S9" s="7"/>
      <c r="T9" s="7">
        <v>5</v>
      </c>
      <c r="U9" s="7">
        <v>5</v>
      </c>
      <c r="V9" s="7">
        <v>2</v>
      </c>
      <c r="W9" s="7">
        <v>3</v>
      </c>
      <c r="X9" s="7">
        <v>5</v>
      </c>
      <c r="Y9" s="7">
        <v>5</v>
      </c>
      <c r="Z9" s="7">
        <v>3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</row>
    <row r="10" spans="1:122" ht="28.2" customHeight="1" x14ac:dyDescent="0.55000000000000004">
      <c r="A10" s="51"/>
      <c r="B10" s="32" t="s">
        <v>15</v>
      </c>
      <c r="C10" s="27">
        <f t="shared" si="0"/>
        <v>92</v>
      </c>
      <c r="D10" s="10">
        <f t="shared" si="1"/>
        <v>20</v>
      </c>
      <c r="E10" s="10">
        <f t="shared" si="2"/>
        <v>5</v>
      </c>
      <c r="F10" s="10">
        <v>5</v>
      </c>
      <c r="G10" s="10">
        <v>5</v>
      </c>
      <c r="H10" s="10">
        <v>4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4</v>
      </c>
      <c r="S10" s="10"/>
      <c r="T10" s="10">
        <v>5</v>
      </c>
      <c r="U10" s="10">
        <v>5</v>
      </c>
      <c r="V10" s="10">
        <v>1</v>
      </c>
      <c r="W10" s="10">
        <v>5</v>
      </c>
      <c r="X10" s="10">
        <v>5</v>
      </c>
      <c r="Y10" s="10">
        <v>4</v>
      </c>
      <c r="Z10" s="10">
        <v>4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22" ht="28.2" customHeight="1" thickBot="1" x14ac:dyDescent="0.6">
      <c r="A11" s="51"/>
      <c r="B11" s="31" t="s">
        <v>6</v>
      </c>
      <c r="C11" s="28">
        <f t="shared" si="0"/>
        <v>91.428571428571416</v>
      </c>
      <c r="D11" s="13">
        <f t="shared" si="1"/>
        <v>21</v>
      </c>
      <c r="E11" s="13">
        <f t="shared" si="2"/>
        <v>5</v>
      </c>
      <c r="F11" s="13">
        <v>5</v>
      </c>
      <c r="G11" s="13">
        <v>5</v>
      </c>
      <c r="H11" s="13">
        <v>4</v>
      </c>
      <c r="I11" s="13">
        <v>5</v>
      </c>
      <c r="J11" s="13">
        <v>5</v>
      </c>
      <c r="K11" s="13">
        <v>5</v>
      </c>
      <c r="L11" s="13">
        <v>5</v>
      </c>
      <c r="M11" s="13">
        <v>5</v>
      </c>
      <c r="N11" s="13">
        <v>5</v>
      </c>
      <c r="O11" s="13">
        <v>4</v>
      </c>
      <c r="P11" s="13">
        <v>5</v>
      </c>
      <c r="Q11" s="13">
        <v>5</v>
      </c>
      <c r="R11" s="13">
        <v>4</v>
      </c>
      <c r="S11" s="13">
        <v>5</v>
      </c>
      <c r="T11" s="13">
        <v>5</v>
      </c>
      <c r="U11" s="13">
        <v>5</v>
      </c>
      <c r="V11" s="13">
        <v>1</v>
      </c>
      <c r="W11" s="13">
        <v>5</v>
      </c>
      <c r="X11" s="13">
        <v>5</v>
      </c>
      <c r="Y11" s="13">
        <v>5</v>
      </c>
      <c r="Z11" s="13">
        <v>3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</row>
    <row r="12" spans="1:122" ht="28.2" customHeight="1" x14ac:dyDescent="0.55000000000000004">
      <c r="A12" s="51"/>
      <c r="B12" s="32" t="s">
        <v>16</v>
      </c>
      <c r="C12" s="24">
        <f t="shared" si="0"/>
        <v>75</v>
      </c>
      <c r="D12" s="14">
        <f t="shared" si="1"/>
        <v>20</v>
      </c>
      <c r="E12" s="14">
        <f t="shared" si="2"/>
        <v>10</v>
      </c>
      <c r="F12" s="14">
        <v>3</v>
      </c>
      <c r="G12" s="14">
        <v>5</v>
      </c>
      <c r="H12" s="14">
        <v>3</v>
      </c>
      <c r="I12" s="14">
        <v>5</v>
      </c>
      <c r="J12" s="14">
        <v>5</v>
      </c>
      <c r="K12" s="14">
        <v>5</v>
      </c>
      <c r="L12" s="14">
        <v>5</v>
      </c>
      <c r="M12" s="14">
        <v>5</v>
      </c>
      <c r="N12" s="14">
        <v>5</v>
      </c>
      <c r="O12" s="14">
        <v>5</v>
      </c>
      <c r="P12" s="14">
        <v>5</v>
      </c>
      <c r="Q12" s="14">
        <v>1</v>
      </c>
      <c r="R12" s="14">
        <v>2</v>
      </c>
      <c r="S12" s="14"/>
      <c r="T12" s="14">
        <v>4</v>
      </c>
      <c r="U12" s="14">
        <v>5</v>
      </c>
      <c r="V12" s="14">
        <v>1</v>
      </c>
      <c r="W12" s="14">
        <v>2</v>
      </c>
      <c r="X12" s="14">
        <v>4</v>
      </c>
      <c r="Y12" s="14">
        <v>3</v>
      </c>
      <c r="Z12" s="14">
        <v>2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</row>
    <row r="13" spans="1:122" ht="28.2" customHeight="1" thickBot="1" x14ac:dyDescent="0.6">
      <c r="A13" s="51"/>
      <c r="B13" s="31" t="s">
        <v>8</v>
      </c>
      <c r="C13" s="23">
        <f t="shared" si="0"/>
        <v>76</v>
      </c>
      <c r="D13" s="16">
        <f t="shared" si="1"/>
        <v>20</v>
      </c>
      <c r="E13" s="16">
        <f t="shared" si="2"/>
        <v>10</v>
      </c>
      <c r="F13" s="16">
        <v>3</v>
      </c>
      <c r="G13" s="16">
        <v>5</v>
      </c>
      <c r="H13" s="16">
        <v>3</v>
      </c>
      <c r="I13" s="16">
        <v>5</v>
      </c>
      <c r="J13" s="16">
        <v>5</v>
      </c>
      <c r="K13" s="16">
        <v>5</v>
      </c>
      <c r="L13" s="16">
        <v>5</v>
      </c>
      <c r="M13" s="16">
        <v>4</v>
      </c>
      <c r="N13" s="16">
        <v>5</v>
      </c>
      <c r="O13" s="16">
        <v>3</v>
      </c>
      <c r="P13" s="16">
        <v>5</v>
      </c>
      <c r="Q13" s="16">
        <v>1</v>
      </c>
      <c r="R13" s="16">
        <v>2</v>
      </c>
      <c r="S13" s="16"/>
      <c r="T13" s="16">
        <v>4</v>
      </c>
      <c r="U13" s="16">
        <v>5</v>
      </c>
      <c r="V13" s="16">
        <v>5</v>
      </c>
      <c r="W13" s="16">
        <v>2</v>
      </c>
      <c r="X13" s="16">
        <v>5</v>
      </c>
      <c r="Y13" s="16">
        <v>2</v>
      </c>
      <c r="Z13" s="16">
        <v>2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</row>
    <row r="14" spans="1:122" ht="28.2" customHeight="1" x14ac:dyDescent="0.55000000000000004">
      <c r="A14" s="51"/>
      <c r="B14" s="32" t="s">
        <v>7</v>
      </c>
      <c r="C14" s="24">
        <f t="shared" si="0"/>
        <v>79</v>
      </c>
      <c r="D14" s="14">
        <f t="shared" si="1"/>
        <v>20</v>
      </c>
      <c r="E14" s="14">
        <f t="shared" si="2"/>
        <v>11</v>
      </c>
      <c r="F14" s="14">
        <v>3</v>
      </c>
      <c r="G14" s="14">
        <v>5</v>
      </c>
      <c r="H14" s="14">
        <v>3</v>
      </c>
      <c r="I14" s="14">
        <v>5</v>
      </c>
      <c r="J14" s="14">
        <v>5</v>
      </c>
      <c r="K14" s="14">
        <v>5</v>
      </c>
      <c r="L14" s="14">
        <v>5</v>
      </c>
      <c r="M14" s="14">
        <v>3</v>
      </c>
      <c r="N14" s="14">
        <v>5</v>
      </c>
      <c r="O14" s="14">
        <v>4</v>
      </c>
      <c r="P14" s="14">
        <v>5</v>
      </c>
      <c r="Q14" s="14">
        <v>1</v>
      </c>
      <c r="R14" s="14">
        <v>3</v>
      </c>
      <c r="S14" s="14"/>
      <c r="T14" s="14">
        <v>4</v>
      </c>
      <c r="U14" s="14">
        <v>5</v>
      </c>
      <c r="V14" s="14">
        <v>4</v>
      </c>
      <c r="W14" s="14">
        <v>3</v>
      </c>
      <c r="X14" s="14">
        <v>4</v>
      </c>
      <c r="Y14" s="14">
        <v>5</v>
      </c>
      <c r="Z14" s="14">
        <v>2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</row>
    <row r="15" spans="1:122" ht="28.2" customHeight="1" thickBot="1" x14ac:dyDescent="0.6">
      <c r="A15" s="51"/>
      <c r="B15" s="31" t="s">
        <v>17</v>
      </c>
      <c r="C15" s="23">
        <f t="shared" si="0"/>
        <v>86</v>
      </c>
      <c r="D15" s="16">
        <f t="shared" si="1"/>
        <v>20</v>
      </c>
      <c r="E15" s="16">
        <f t="shared" si="2"/>
        <v>8</v>
      </c>
      <c r="F15" s="16">
        <v>5</v>
      </c>
      <c r="G15" s="16">
        <v>5</v>
      </c>
      <c r="H15" s="16">
        <v>3</v>
      </c>
      <c r="I15" s="16">
        <v>5</v>
      </c>
      <c r="J15" s="16">
        <v>5</v>
      </c>
      <c r="K15" s="16">
        <v>5</v>
      </c>
      <c r="L15" s="16">
        <v>5</v>
      </c>
      <c r="M15" s="16">
        <v>5</v>
      </c>
      <c r="N15" s="16">
        <v>5</v>
      </c>
      <c r="O15" s="16">
        <v>2</v>
      </c>
      <c r="P15" s="16">
        <v>5</v>
      </c>
      <c r="Q15" s="16">
        <v>5</v>
      </c>
      <c r="R15" s="16">
        <v>3</v>
      </c>
      <c r="S15" s="16"/>
      <c r="T15" s="16">
        <v>4</v>
      </c>
      <c r="U15" s="16">
        <v>5</v>
      </c>
      <c r="V15" s="16">
        <v>3</v>
      </c>
      <c r="W15" s="16">
        <v>4</v>
      </c>
      <c r="X15" s="16">
        <v>5</v>
      </c>
      <c r="Y15" s="16">
        <v>4</v>
      </c>
      <c r="Z15" s="16">
        <v>3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</row>
    <row r="16" spans="1:122" ht="28.2" customHeight="1" x14ac:dyDescent="0.55000000000000004">
      <c r="A16" s="51"/>
      <c r="B16" s="32" t="s">
        <v>9</v>
      </c>
      <c r="C16" s="24">
        <f t="shared" si="0"/>
        <v>84</v>
      </c>
      <c r="D16" s="14">
        <f t="shared" si="1"/>
        <v>20</v>
      </c>
      <c r="E16" s="14">
        <f t="shared" si="2"/>
        <v>8</v>
      </c>
      <c r="F16" s="14">
        <v>5</v>
      </c>
      <c r="G16" s="14">
        <v>5</v>
      </c>
      <c r="H16" s="14">
        <v>3</v>
      </c>
      <c r="I16" s="14">
        <v>5</v>
      </c>
      <c r="J16" s="14">
        <v>5</v>
      </c>
      <c r="K16" s="14">
        <v>5</v>
      </c>
      <c r="L16" s="14">
        <v>5</v>
      </c>
      <c r="M16" s="14">
        <v>5</v>
      </c>
      <c r="N16" s="14">
        <v>5</v>
      </c>
      <c r="O16" s="14">
        <v>5</v>
      </c>
      <c r="P16" s="14">
        <v>5</v>
      </c>
      <c r="Q16" s="14">
        <v>5</v>
      </c>
      <c r="R16" s="14">
        <v>3</v>
      </c>
      <c r="S16" s="14"/>
      <c r="T16" s="14">
        <v>4</v>
      </c>
      <c r="U16" s="14">
        <v>5</v>
      </c>
      <c r="V16" s="14">
        <v>1</v>
      </c>
      <c r="W16" s="14">
        <v>4</v>
      </c>
      <c r="X16" s="14">
        <v>4</v>
      </c>
      <c r="Y16" s="14">
        <v>2</v>
      </c>
      <c r="Z16" s="14">
        <v>3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</row>
    <row r="17" spans="1:122" ht="28.2" customHeight="1" thickBot="1" x14ac:dyDescent="0.6">
      <c r="A17" s="51"/>
      <c r="B17" s="31" t="s">
        <v>24</v>
      </c>
      <c r="C17" s="23">
        <f t="shared" si="0"/>
        <v>77</v>
      </c>
      <c r="D17" s="16">
        <f t="shared" si="1"/>
        <v>20</v>
      </c>
      <c r="E17" s="16">
        <f t="shared" si="2"/>
        <v>10</v>
      </c>
      <c r="F17" s="16">
        <v>5</v>
      </c>
      <c r="G17" s="16">
        <v>5</v>
      </c>
      <c r="H17" s="16">
        <v>3</v>
      </c>
      <c r="I17" s="16">
        <v>5</v>
      </c>
      <c r="J17" s="16">
        <v>5</v>
      </c>
      <c r="K17" s="16">
        <v>5</v>
      </c>
      <c r="L17" s="16">
        <v>5</v>
      </c>
      <c r="M17" s="16">
        <v>5</v>
      </c>
      <c r="N17" s="16">
        <v>5</v>
      </c>
      <c r="O17" s="16">
        <v>5</v>
      </c>
      <c r="P17" s="16">
        <v>5</v>
      </c>
      <c r="Q17" s="16">
        <v>1</v>
      </c>
      <c r="R17" s="16">
        <v>2</v>
      </c>
      <c r="S17" s="16"/>
      <c r="T17" s="16">
        <v>4</v>
      </c>
      <c r="U17" s="16">
        <v>2</v>
      </c>
      <c r="V17" s="16">
        <v>3</v>
      </c>
      <c r="W17" s="16">
        <v>2</v>
      </c>
      <c r="X17" s="16">
        <v>4</v>
      </c>
      <c r="Y17" s="16">
        <v>3</v>
      </c>
      <c r="Z17" s="16">
        <v>3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</row>
    <row r="18" spans="1:122" ht="28.2" customHeight="1" x14ac:dyDescent="0.55000000000000004">
      <c r="A18" s="51"/>
      <c r="B18" s="32" t="s">
        <v>25</v>
      </c>
      <c r="C18" s="24">
        <f t="shared" si="0"/>
        <v>83</v>
      </c>
      <c r="D18" s="14">
        <f t="shared" si="1"/>
        <v>20</v>
      </c>
      <c r="E18" s="14">
        <f t="shared" si="2"/>
        <v>8</v>
      </c>
      <c r="F18" s="14">
        <v>4</v>
      </c>
      <c r="G18" s="14">
        <v>5</v>
      </c>
      <c r="H18" s="14">
        <v>3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14">
        <v>5</v>
      </c>
      <c r="O18" s="14">
        <v>5</v>
      </c>
      <c r="P18" s="14">
        <v>5</v>
      </c>
      <c r="Q18" s="14">
        <v>1</v>
      </c>
      <c r="R18" s="14">
        <v>2</v>
      </c>
      <c r="S18" s="14"/>
      <c r="T18" s="14">
        <v>4</v>
      </c>
      <c r="U18" s="14">
        <v>5</v>
      </c>
      <c r="V18" s="14">
        <v>2</v>
      </c>
      <c r="W18" s="14">
        <v>4</v>
      </c>
      <c r="X18" s="14">
        <v>5</v>
      </c>
      <c r="Y18" s="14">
        <v>5</v>
      </c>
      <c r="Z18" s="14">
        <v>3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</row>
    <row r="19" spans="1:122" ht="29.1" thickBot="1" x14ac:dyDescent="0.6">
      <c r="A19" s="51"/>
      <c r="B19" s="31" t="s">
        <v>10</v>
      </c>
      <c r="C19" s="23">
        <f t="shared" si="0"/>
        <v>84</v>
      </c>
      <c r="D19" s="16">
        <f t="shared" si="1"/>
        <v>20</v>
      </c>
      <c r="E19" s="16">
        <f t="shared" si="2"/>
        <v>8</v>
      </c>
      <c r="F19" s="16">
        <v>5</v>
      </c>
      <c r="G19" s="16">
        <v>5</v>
      </c>
      <c r="H19" s="16">
        <v>3</v>
      </c>
      <c r="I19" s="16">
        <v>5</v>
      </c>
      <c r="J19" s="16">
        <v>5</v>
      </c>
      <c r="K19" s="16">
        <v>5</v>
      </c>
      <c r="L19" s="16">
        <v>5</v>
      </c>
      <c r="M19" s="16">
        <v>4</v>
      </c>
      <c r="N19" s="16">
        <v>5</v>
      </c>
      <c r="O19" s="16">
        <v>5</v>
      </c>
      <c r="P19" s="16">
        <v>5</v>
      </c>
      <c r="Q19" s="16">
        <v>1</v>
      </c>
      <c r="R19" s="16">
        <v>1</v>
      </c>
      <c r="S19" s="16"/>
      <c r="T19" s="16">
        <v>4</v>
      </c>
      <c r="U19" s="16">
        <v>5</v>
      </c>
      <c r="V19" s="16">
        <v>4</v>
      </c>
      <c r="W19" s="16">
        <v>4</v>
      </c>
      <c r="X19" s="16">
        <v>3</v>
      </c>
      <c r="Y19" s="16">
        <v>5</v>
      </c>
      <c r="Z19" s="16">
        <v>5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</row>
    <row r="20" spans="1:122" ht="28.8" x14ac:dyDescent="0.55000000000000004">
      <c r="A20" s="51"/>
      <c r="B20" s="32" t="s">
        <v>22</v>
      </c>
      <c r="C20" s="24">
        <f t="shared" si="0"/>
        <v>75.78947368421052</v>
      </c>
      <c r="D20" s="14">
        <f t="shared" si="1"/>
        <v>19</v>
      </c>
      <c r="E20" s="14">
        <f t="shared" si="2"/>
        <v>8</v>
      </c>
      <c r="F20" s="14">
        <v>2</v>
      </c>
      <c r="G20" s="14">
        <v>5</v>
      </c>
      <c r="H20" s="14">
        <v>2</v>
      </c>
      <c r="I20" s="14">
        <v>5</v>
      </c>
      <c r="J20" s="14">
        <v>5</v>
      </c>
      <c r="K20" s="14">
        <v>5</v>
      </c>
      <c r="L20" s="14">
        <v>5</v>
      </c>
      <c r="M20" s="14">
        <v>5</v>
      </c>
      <c r="N20" s="14">
        <v>5</v>
      </c>
      <c r="O20" s="14">
        <v>4</v>
      </c>
      <c r="P20" s="14">
        <v>5</v>
      </c>
      <c r="Q20" s="14">
        <v>1</v>
      </c>
      <c r="R20" s="14">
        <v>2</v>
      </c>
      <c r="S20" s="14"/>
      <c r="T20" s="14"/>
      <c r="U20" s="14">
        <v>5</v>
      </c>
      <c r="V20" s="14">
        <v>1</v>
      </c>
      <c r="W20" s="14">
        <v>5</v>
      </c>
      <c r="X20" s="14">
        <v>5</v>
      </c>
      <c r="Y20" s="14">
        <v>3</v>
      </c>
      <c r="Z20" s="14">
        <v>2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</row>
    <row r="21" spans="1:122" ht="29.1" thickBot="1" x14ac:dyDescent="0.6">
      <c r="A21" s="51"/>
      <c r="B21" s="31" t="s">
        <v>11</v>
      </c>
      <c r="C21" s="23">
        <f t="shared" si="0"/>
        <v>74</v>
      </c>
      <c r="D21" s="16">
        <f t="shared" si="1"/>
        <v>20</v>
      </c>
      <c r="E21" s="16">
        <f t="shared" si="2"/>
        <v>9</v>
      </c>
      <c r="F21" s="16">
        <v>4</v>
      </c>
      <c r="G21" s="16">
        <v>5</v>
      </c>
      <c r="H21" s="16">
        <v>3</v>
      </c>
      <c r="I21" s="16">
        <v>5</v>
      </c>
      <c r="J21" s="16">
        <v>5</v>
      </c>
      <c r="K21" s="16">
        <v>5</v>
      </c>
      <c r="L21" s="16">
        <v>5</v>
      </c>
      <c r="M21" s="16">
        <v>5</v>
      </c>
      <c r="N21" s="16">
        <v>5</v>
      </c>
      <c r="O21" s="16">
        <v>5</v>
      </c>
      <c r="P21" s="16">
        <v>5</v>
      </c>
      <c r="Q21" s="16">
        <v>1</v>
      </c>
      <c r="R21" s="16">
        <v>1</v>
      </c>
      <c r="S21" s="16"/>
      <c r="T21" s="16">
        <v>3</v>
      </c>
      <c r="U21" s="16">
        <v>5</v>
      </c>
      <c r="V21" s="16">
        <v>1</v>
      </c>
      <c r="W21" s="16">
        <v>2</v>
      </c>
      <c r="X21" s="16">
        <v>5</v>
      </c>
      <c r="Y21" s="16">
        <v>3</v>
      </c>
      <c r="Z21" s="16">
        <v>1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</row>
    <row r="22" spans="1:122" ht="29.1" thickBot="1" x14ac:dyDescent="0.6">
      <c r="A22" s="51"/>
      <c r="B22" s="37" t="s">
        <v>18</v>
      </c>
      <c r="C22" s="24">
        <f t="shared" si="0"/>
        <v>92</v>
      </c>
      <c r="D22" s="14">
        <f t="shared" si="1"/>
        <v>20</v>
      </c>
      <c r="E22" s="14">
        <f t="shared" si="2"/>
        <v>3</v>
      </c>
      <c r="F22" s="14">
        <v>5</v>
      </c>
      <c r="G22" s="14">
        <v>5</v>
      </c>
      <c r="H22" s="14">
        <v>3</v>
      </c>
      <c r="I22" s="14">
        <v>5</v>
      </c>
      <c r="J22" s="14">
        <v>5</v>
      </c>
      <c r="K22" s="14">
        <v>5</v>
      </c>
      <c r="L22" s="14">
        <v>5</v>
      </c>
      <c r="M22" s="14">
        <v>5</v>
      </c>
      <c r="N22" s="14">
        <v>5</v>
      </c>
      <c r="O22" s="14">
        <v>5</v>
      </c>
      <c r="P22" s="14">
        <v>5</v>
      </c>
      <c r="Q22" s="14">
        <v>5</v>
      </c>
      <c r="R22" s="14">
        <v>3</v>
      </c>
      <c r="S22" s="14"/>
      <c r="T22" s="14">
        <v>5</v>
      </c>
      <c r="U22" s="14">
        <v>5</v>
      </c>
      <c r="V22" s="14">
        <v>5</v>
      </c>
      <c r="W22" s="14">
        <v>5</v>
      </c>
      <c r="X22" s="14">
        <v>5</v>
      </c>
      <c r="Y22" s="14">
        <v>5</v>
      </c>
      <c r="Z22" s="14">
        <v>1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</row>
    <row r="23" spans="1:122" ht="29.1" thickBot="1" x14ac:dyDescent="0.6">
      <c r="A23" s="51"/>
      <c r="B23" s="29" t="s">
        <v>12</v>
      </c>
      <c r="C23" s="23">
        <f t="shared" si="0"/>
        <v>89</v>
      </c>
      <c r="D23" s="16">
        <f t="shared" si="1"/>
        <v>20</v>
      </c>
      <c r="E23" s="16">
        <f t="shared" si="2"/>
        <v>6</v>
      </c>
      <c r="F23" s="16">
        <v>5</v>
      </c>
      <c r="G23" s="16">
        <v>5</v>
      </c>
      <c r="H23" s="16">
        <v>4</v>
      </c>
      <c r="I23" s="16">
        <v>5</v>
      </c>
      <c r="J23" s="16">
        <v>5</v>
      </c>
      <c r="K23" s="16">
        <v>5</v>
      </c>
      <c r="L23" s="16">
        <v>5</v>
      </c>
      <c r="M23" s="16">
        <v>5</v>
      </c>
      <c r="N23" s="16">
        <v>4</v>
      </c>
      <c r="O23" s="16">
        <v>5</v>
      </c>
      <c r="P23" s="16">
        <v>5</v>
      </c>
      <c r="Q23" s="16">
        <v>3</v>
      </c>
      <c r="R23" s="16">
        <v>5</v>
      </c>
      <c r="S23" s="16"/>
      <c r="T23" s="16">
        <v>5</v>
      </c>
      <c r="U23" s="16">
        <v>5</v>
      </c>
      <c r="V23" s="16">
        <v>3</v>
      </c>
      <c r="W23" s="16">
        <v>3</v>
      </c>
      <c r="X23" s="16">
        <v>5</v>
      </c>
      <c r="Y23" s="16">
        <v>5</v>
      </c>
      <c r="Z23" s="16">
        <v>2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</row>
    <row r="24" spans="1:122" ht="29.1" thickBot="1" x14ac:dyDescent="0.6">
      <c r="A24" s="51"/>
      <c r="B24" s="43" t="s">
        <v>26</v>
      </c>
      <c r="C24" s="24">
        <f t="shared" si="0"/>
        <v>86.666666666666657</v>
      </c>
      <c r="D24" s="14">
        <f t="shared" si="1"/>
        <v>18</v>
      </c>
      <c r="E24" s="14">
        <f t="shared" si="2"/>
        <v>6</v>
      </c>
      <c r="F24" s="14">
        <v>5</v>
      </c>
      <c r="G24" s="14">
        <v>5</v>
      </c>
      <c r="H24" s="14"/>
      <c r="I24" s="14">
        <v>5</v>
      </c>
      <c r="J24" s="14">
        <v>5</v>
      </c>
      <c r="K24" s="14">
        <v>5</v>
      </c>
      <c r="L24" s="14">
        <v>5</v>
      </c>
      <c r="M24" s="14">
        <v>5</v>
      </c>
      <c r="N24" s="14">
        <v>5</v>
      </c>
      <c r="O24" s="14">
        <v>5</v>
      </c>
      <c r="P24" s="14">
        <v>5</v>
      </c>
      <c r="Q24" s="14">
        <v>3</v>
      </c>
      <c r="R24" s="14">
        <v>4</v>
      </c>
      <c r="S24" s="14"/>
      <c r="T24" s="14">
        <v>5</v>
      </c>
      <c r="U24" s="14"/>
      <c r="V24" s="14">
        <v>3</v>
      </c>
      <c r="W24" s="14">
        <v>2</v>
      </c>
      <c r="X24" s="14">
        <v>5</v>
      </c>
      <c r="Y24" s="14">
        <v>4</v>
      </c>
      <c r="Z24" s="14">
        <v>2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</row>
    <row r="25" spans="1:122" ht="29.1" thickBot="1" x14ac:dyDescent="0.6">
      <c r="A25" s="51"/>
      <c r="B25" s="31"/>
      <c r="C25" s="23" t="e">
        <f t="shared" si="0"/>
        <v>#DIV/0!</v>
      </c>
      <c r="D25" s="16">
        <f t="shared" si="1"/>
        <v>0</v>
      </c>
      <c r="E25" s="16">
        <f t="shared" si="2"/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</row>
    <row r="26" spans="1:122" ht="29.1" thickBot="1" x14ac:dyDescent="0.6">
      <c r="A26" s="51"/>
      <c r="B26" s="32"/>
      <c r="C26" s="23" t="e">
        <f t="shared" si="0"/>
        <v>#DIV/0!</v>
      </c>
      <c r="D26" s="16">
        <f t="shared" ref="D26:D29" si="3">COUNT(F26:DD26)</f>
        <v>0</v>
      </c>
      <c r="E26" s="16">
        <f t="shared" ref="E26:E29" si="4">D26-COUNTIF(F26:DD26,5)</f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</row>
    <row r="27" spans="1:122" ht="29.1" thickBot="1" x14ac:dyDescent="0.6">
      <c r="A27" s="51"/>
      <c r="B27" s="31"/>
      <c r="C27" s="23" t="e">
        <f t="shared" si="0"/>
        <v>#DIV/0!</v>
      </c>
      <c r="D27" s="16">
        <f t="shared" si="3"/>
        <v>0</v>
      </c>
      <c r="E27" s="16">
        <f t="shared" si="4"/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</row>
    <row r="28" spans="1:122" ht="29.1" thickBot="1" x14ac:dyDescent="0.6">
      <c r="A28" s="51"/>
      <c r="B28" s="32"/>
      <c r="C28" s="23" t="e">
        <f t="shared" si="0"/>
        <v>#DIV/0!</v>
      </c>
      <c r="D28" s="16">
        <f t="shared" si="3"/>
        <v>0</v>
      </c>
      <c r="E28" s="16">
        <f t="shared" si="4"/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</row>
    <row r="29" spans="1:122" ht="29.1" thickBot="1" x14ac:dyDescent="0.6">
      <c r="A29" s="52"/>
      <c r="B29" s="33"/>
      <c r="C29" s="23" t="e">
        <f t="shared" si="0"/>
        <v>#DIV/0!</v>
      </c>
      <c r="D29" s="16">
        <f t="shared" si="3"/>
        <v>0</v>
      </c>
      <c r="E29" s="16">
        <f t="shared" si="4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</row>
  </sheetData>
  <mergeCells count="4">
    <mergeCell ref="A1:E1"/>
    <mergeCell ref="A2:B2"/>
    <mergeCell ref="A3:A7"/>
    <mergeCell ref="A8:A29"/>
  </mergeCells>
  <printOptions horizontalCentered="1"/>
  <pageMargins left="0.25" right="0.25" top="0.75" bottom="0.75" header="0.3" footer="0.3"/>
  <pageSetup paperSize="9" scale="9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2020-01-17T19:02:36Z</dcterms:modified>
</cp:coreProperties>
</file>